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K:\Sekretariát RSK\RSK\2024_29. zasedání RSK konané 04062024\Podklady\B2_Info OPST, renominace MV OPST\"/>
    </mc:Choice>
  </mc:AlternateContent>
  <xr:revisionPtr revIDLastSave="0" documentId="13_ncr:1_{FC4F7408-897C-4B39-AB6A-3B10BB27B2F0}" xr6:coauthVersionLast="36" xr6:coauthVersionMax="36" xr10:uidLastSave="{00000000-0000-0000-0000-000000000000}"/>
  <bookViews>
    <workbookView xWindow="0" yWindow="0" windowWidth="28800" windowHeight="11925" activeTab="2" xr2:uid="{00000000-000D-0000-FFFF-FFFF00000000}"/>
  </bookViews>
  <sheets>
    <sheet name="MSK" sheetId="1" r:id="rId1"/>
    <sheet name="Ústecký kraj" sheetId="2" r:id="rId2"/>
    <sheet name="Karlovarský kraj" sheetId="3" r:id="rId3"/>
  </sheets>
  <calcPr calcId="191029"/>
</workbook>
</file>

<file path=xl/calcChain.xml><?xml version="1.0" encoding="utf-8"?>
<calcChain xmlns="http://schemas.openxmlformats.org/spreadsheetml/2006/main">
  <c r="G13" i="2" l="1"/>
  <c r="G11" i="2"/>
</calcChain>
</file>

<file path=xl/sharedStrings.xml><?xml version="1.0" encoding="utf-8"?>
<sst xmlns="http://schemas.openxmlformats.org/spreadsheetml/2006/main" count="117" uniqueCount="31">
  <si>
    <t>Měsíční zpráva o obchodní činnosti Úvěrového fondu ZP 2023 k 30.04.2024</t>
  </si>
  <si>
    <t>Moravskoslezský kraj</t>
  </si>
  <si>
    <t>A. Souhrnná informace za období od zahájení činnosti Úvěrového fondu ZP 2023 do 30.04.2024</t>
  </si>
  <si>
    <t/>
  </si>
  <si>
    <t>Nároky na prostředky ÚF ZP 2023 (Kč)</t>
  </si>
  <si>
    <t>k 30.04.2024</t>
  </si>
  <si>
    <t>ke konci předchozího měsíce</t>
  </si>
  <si>
    <t>1. Volné prostředky ÚF ZP 2023 (zůstatek účtů ZE I/4300 +ZN I/4300 + ZY I/4300 + ZJ I/4300 + ZU I/4300 + ZO I/4300)</t>
  </si>
  <si>
    <t>2. Prostředky rezervované ke schváleným žádostem</t>
  </si>
  <si>
    <t>3. Rezerva pro úhradu Poplatku za správu</t>
  </si>
  <si>
    <t>4. K dispozici pro další žádosti (ř. 1- ř.2—ř.3)</t>
  </si>
  <si>
    <t>5. Žádosti v řešení</t>
  </si>
  <si>
    <t>6. Deficit (-)/přebytek (+) prostředků,(ř.4-ř.5)</t>
  </si>
  <si>
    <t>B. Úvěrový fond ZP 2023 - stav vyřizování přijatých žádostí o podpory</t>
  </si>
  <si>
    <t>uzavřené smlouvy</t>
  </si>
  <si>
    <t>žádosti schválené</t>
  </si>
  <si>
    <t>žádosti v řešení</t>
  </si>
  <si>
    <t>žádosti zamítnuté</t>
  </si>
  <si>
    <t>žádosti odstoupené</t>
  </si>
  <si>
    <t>žádosti přijaté</t>
  </si>
  <si>
    <t>Úvěry</t>
  </si>
  <si>
    <r>
      <rPr>
        <b/>
        <sz val="9"/>
        <color indexed="64"/>
        <rFont val="Arial"/>
      </rPr>
      <t xml:space="preserve">Objem úvěrů
</t>
    </r>
    <r>
      <rPr>
        <b/>
        <sz val="9"/>
        <color indexed="64"/>
        <rFont val="Arial"/>
      </rPr>
      <t>(mil. Kč)</t>
    </r>
  </si>
  <si>
    <r>
      <rPr>
        <b/>
        <sz val="9"/>
        <color indexed="64"/>
        <rFont val="Arial"/>
      </rPr>
      <t xml:space="preserve">Počet
</t>
    </r>
  </si>
  <si>
    <r>
      <t xml:space="preserve">
</t>
    </r>
    <r>
      <rPr>
        <b/>
        <sz val="9"/>
        <color indexed="64"/>
        <rFont val="Arial"/>
      </rPr>
      <t>Počet</t>
    </r>
  </si>
  <si>
    <t>Úvěry - celkem</t>
  </si>
  <si>
    <t>Total</t>
  </si>
  <si>
    <t>C. Komentář (potřeba doplnění prostředků, tendence ve vývoji počtu žádostí atd.)</t>
  </si>
  <si>
    <t>Ústecký kraj</t>
  </si>
  <si>
    <t>1. Volné prostředky ÚF ZP 2023 (zůstatek účtů ZE II/4300 +ZN II/4300 + ZY II/4300 + ZJ II/4300 + ZU II/4300 + ZO II/4300)</t>
  </si>
  <si>
    <t>Karlovarský kraj</t>
  </si>
  <si>
    <t>1. Volné prostředky ÚF ZP 2023 (zůstatek účtů ZE III/4300 +ZN III/4300 + ZY III/4300 + ZJ III/4300 + ZU III/4300 + ZO III/4300)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</si>
</sst>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\ #,##0.00"/>
    <numFmt numFmtId="165" formatCode="[$-10405]#,##0.0,,;\-\ #,##0.0,,;&quot;&quot;"/>
    <numFmt numFmtId="166" formatCode="[$-10405]0;\-\ 0;&quot;&quot;"/>
  </numFmts>
  <fonts count="8" x14ac:knownFonts="1">
    <font>
      <sz val="11"/>
      <color indexed="64"/>
      <name val="Calibri"/>
      <scheme val="minor"/>
    </font>
    <font>
      <sz val="11"/>
      <color theme="1"/>
      <name val="Calibri"/>
    </font>
    <font>
      <b/>
      <sz val="14"/>
      <color indexed="2"/>
      <name val="Arial"/>
    </font>
    <font>
      <b/>
      <sz val="11"/>
      <color indexed="64"/>
      <name val="Arial"/>
    </font>
    <font>
      <b/>
      <sz val="9"/>
      <color indexed="64"/>
      <name val="Arial"/>
    </font>
    <font>
      <sz val="9"/>
      <color indexed="64"/>
      <name val="Arial"/>
    </font>
    <font>
      <sz val="10"/>
      <color indexed="64"/>
      <name val="Arial"/>
    </font>
    <font>
      <sz val="11"/>
      <color indexed="64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rgb="FFD3D3D3"/>
      </right>
      <top style="thin">
        <color indexed="64"/>
      </top>
      <bottom style="thin">
        <color rgb="FFD3D3D3"/>
      </bottom>
      <diagonal/>
    </border>
    <border>
      <left/>
      <right/>
      <top style="thin">
        <color indexed="64"/>
      </top>
      <bottom style="thin">
        <color rgb="FFD3D3D3"/>
      </bottom>
      <diagonal/>
    </border>
    <border>
      <left/>
      <right style="thin">
        <color rgb="FFD3D3D3"/>
      </right>
      <top style="thin">
        <color indexed="64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indexed="64"/>
      </top>
      <bottom style="thin">
        <color rgb="FFD3D3D3"/>
      </bottom>
      <diagonal/>
    </border>
    <border>
      <left/>
      <right style="thin">
        <color indexed="64"/>
      </right>
      <top style="thin">
        <color indexed="64"/>
      </top>
      <bottom style="thin">
        <color rgb="FFD3D3D3"/>
      </bottom>
      <diagonal/>
    </border>
    <border>
      <left style="thin">
        <color indexed="64"/>
      </left>
      <right style="thin">
        <color rgb="FFD3D3D3"/>
      </right>
      <top style="thin">
        <color rgb="FFD3D3D3"/>
      </top>
      <bottom style="thin">
        <color indexed="64"/>
      </bottom>
      <diagonal/>
    </border>
    <border>
      <left/>
      <right/>
      <top style="thin">
        <color rgb="FFD3D3D3"/>
      </top>
      <bottom style="thin">
        <color indexed="64"/>
      </bottom>
      <diagonal/>
    </border>
    <border>
      <left/>
      <right style="thin">
        <color rgb="FFD3D3D3"/>
      </right>
      <top style="thin">
        <color rgb="FFD3D3D3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indexed="64"/>
      </bottom>
      <diagonal/>
    </border>
    <border>
      <left/>
      <right style="thin">
        <color indexed="64"/>
      </right>
      <top style="thin">
        <color rgb="FFD3D3D3"/>
      </top>
      <bottom style="thin">
        <color indexed="64"/>
      </bottom>
      <diagonal/>
    </border>
    <border>
      <left style="thin">
        <color indexed="64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indexed="64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indexed="64"/>
      </right>
      <top style="thin">
        <color rgb="FFD3D3D3"/>
      </top>
      <bottom/>
      <diagonal/>
    </border>
    <border>
      <left/>
      <right style="thin">
        <color indexed="64"/>
      </right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D3D3D3"/>
      </right>
      <top style="double">
        <color indexed="64"/>
      </top>
      <bottom style="double">
        <color indexed="64"/>
      </bottom>
      <diagonal/>
    </border>
    <border>
      <left style="thin">
        <color rgb="FFD3D3D3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rgb="FFD3D3D3"/>
      </right>
      <top style="double">
        <color indexed="64"/>
      </top>
      <bottom style="double">
        <color indexed="64"/>
      </bottom>
      <diagonal/>
    </border>
    <border>
      <left style="thin">
        <color rgb="FFD3D3D3"/>
      </left>
      <right style="thin">
        <color rgb="FFD3D3D3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D3D3D3"/>
      </right>
      <top/>
      <bottom style="thin">
        <color indexed="64"/>
      </bottom>
      <diagonal/>
    </border>
    <border>
      <left style="thin">
        <color rgb="FFD3D3D3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D3D3D3"/>
      </right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/>
      <top style="thin">
        <color indexed="64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7">
    <xf numFmtId="0" fontId="1" fillId="0" borderId="0" xfId="0" applyFont="1"/>
    <xf numFmtId="0" fontId="4" fillId="2" borderId="16" xfId="1" applyFont="1" applyFill="1" applyBorder="1" applyAlignment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21" xfId="1" applyFont="1" applyFill="1" applyBorder="1" applyAlignment="1">
      <alignment horizontal="center" vertical="center" wrapText="1"/>
    </xf>
    <xf numFmtId="0" fontId="5" fillId="0" borderId="25" xfId="1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horizontal="center" vertical="center" wrapText="1"/>
    </xf>
    <xf numFmtId="166" fontId="5" fillId="0" borderId="27" xfId="1" applyNumberFormat="1" applyFont="1" applyBorder="1" applyAlignment="1">
      <alignment horizontal="center" vertical="center" wrapText="1"/>
    </xf>
    <xf numFmtId="165" fontId="5" fillId="0" borderId="28" xfId="1" applyNumberFormat="1" applyFont="1" applyBorder="1" applyAlignment="1">
      <alignment horizontal="center" vertical="center" wrapText="1"/>
    </xf>
    <xf numFmtId="0" fontId="4" fillId="2" borderId="32" xfId="1" applyFont="1" applyFill="1" applyBorder="1" applyAlignment="1">
      <alignment horizontal="left" vertical="center" wrapText="1"/>
    </xf>
    <xf numFmtId="165" fontId="4" fillId="2" borderId="33" xfId="1" applyNumberFormat="1" applyFont="1" applyFill="1" applyBorder="1" applyAlignment="1">
      <alignment horizontal="center" vertical="center" wrapText="1"/>
    </xf>
    <xf numFmtId="166" fontId="4" fillId="2" borderId="34" xfId="1" applyNumberFormat="1" applyFont="1" applyFill="1" applyBorder="1" applyAlignment="1">
      <alignment horizontal="center" vertical="center" wrapText="1"/>
    </xf>
    <xf numFmtId="165" fontId="4" fillId="2" borderId="35" xfId="1" applyNumberFormat="1" applyFont="1" applyFill="1" applyBorder="1" applyAlignment="1">
      <alignment horizontal="center" vertical="center" wrapText="1"/>
    </xf>
    <xf numFmtId="0" fontId="6" fillId="0" borderId="39" xfId="1" applyFont="1" applyBorder="1" applyAlignment="1">
      <alignment vertical="top" wrapText="1"/>
    </xf>
    <xf numFmtId="0" fontId="1" fillId="0" borderId="40" xfId="1" applyFont="1" applyBorder="1" applyAlignment="1">
      <alignment vertical="top" wrapText="1"/>
    </xf>
    <xf numFmtId="0" fontId="1" fillId="0" borderId="41" xfId="1" applyFont="1" applyBorder="1" applyAlignment="1">
      <alignment vertical="top" wrapText="1"/>
    </xf>
    <xf numFmtId="166" fontId="4" fillId="2" borderId="34" xfId="1" applyNumberFormat="1" applyFont="1" applyFill="1" applyBorder="1" applyAlignment="1">
      <alignment horizontal="center" vertical="center" wrapText="1"/>
    </xf>
    <xf numFmtId="0" fontId="1" fillId="0" borderId="35" xfId="1" applyFont="1" applyBorder="1" applyAlignment="1">
      <alignment vertical="top" wrapText="1"/>
    </xf>
    <xf numFmtId="165" fontId="4" fillId="2" borderId="33" xfId="1" applyNumberFormat="1" applyFont="1" applyFill="1" applyBorder="1" applyAlignment="1">
      <alignment horizontal="center" vertical="center" wrapText="1"/>
    </xf>
    <xf numFmtId="0" fontId="1" fillId="0" borderId="36" xfId="1" applyFont="1" applyBorder="1" applyAlignment="1">
      <alignment vertical="top" wrapText="1"/>
    </xf>
    <xf numFmtId="0" fontId="4" fillId="2" borderId="37" xfId="1" applyFont="1" applyFill="1" applyBorder="1" applyAlignment="1">
      <alignment horizontal="center" vertical="center" wrapText="1"/>
    </xf>
    <xf numFmtId="0" fontId="1" fillId="0" borderId="38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1" fillId="0" borderId="0" xfId="0" applyFont="1"/>
    <xf numFmtId="0" fontId="4" fillId="2" borderId="20" xfId="1" applyFont="1" applyFill="1" applyBorder="1" applyAlignment="1">
      <alignment horizontal="center" vertical="center" wrapText="1"/>
    </xf>
    <xf numFmtId="0" fontId="1" fillId="0" borderId="21" xfId="1" applyFont="1" applyBorder="1" applyAlignment="1">
      <alignment vertical="top" wrapText="1"/>
    </xf>
    <xf numFmtId="0" fontId="4" fillId="2" borderId="19" xfId="1" applyFont="1" applyFill="1" applyBorder="1" applyAlignment="1">
      <alignment horizontal="center" vertical="center" wrapText="1"/>
    </xf>
    <xf numFmtId="0" fontId="1" fillId="0" borderId="22" xfId="1" applyFont="1" applyBorder="1" applyAlignment="1">
      <alignment vertical="top" wrapText="1"/>
    </xf>
    <xf numFmtId="0" fontId="4" fillId="2" borderId="23" xfId="1" applyFont="1" applyFill="1" applyBorder="1" applyAlignment="1">
      <alignment horizontal="center" vertical="top" wrapText="1"/>
    </xf>
    <xf numFmtId="0" fontId="1" fillId="0" borderId="24" xfId="1" applyFont="1" applyBorder="1" applyAlignment="1">
      <alignment vertical="top" wrapText="1"/>
    </xf>
    <xf numFmtId="166" fontId="5" fillId="0" borderId="27" xfId="1" applyNumberFormat="1" applyFont="1" applyBorder="1" applyAlignment="1">
      <alignment horizontal="center" vertical="center" wrapText="1"/>
    </xf>
    <xf numFmtId="0" fontId="1" fillId="0" borderId="28" xfId="1" applyFont="1" applyBorder="1" applyAlignment="1">
      <alignment vertical="top" wrapText="1"/>
    </xf>
    <xf numFmtId="165" fontId="5" fillId="0" borderId="26" xfId="1" applyNumberFormat="1" applyFont="1" applyBorder="1" applyAlignment="1">
      <alignment horizontal="center" vertical="center" wrapText="1"/>
    </xf>
    <xf numFmtId="0" fontId="1" fillId="0" borderId="29" xfId="1" applyFont="1" applyBorder="1" applyAlignment="1">
      <alignment vertical="top" wrapText="1"/>
    </xf>
    <xf numFmtId="0" fontId="5" fillId="0" borderId="30" xfId="1" applyFont="1" applyBorder="1" applyAlignment="1">
      <alignment horizontal="center" vertical="center" wrapText="1"/>
    </xf>
    <xf numFmtId="0" fontId="1" fillId="0" borderId="31" xfId="1" applyFont="1" applyBorder="1" applyAlignment="1">
      <alignment vertical="top" wrapText="1"/>
    </xf>
    <xf numFmtId="0" fontId="5" fillId="0" borderId="6" xfId="1" applyFont="1" applyBorder="1" applyAlignment="1">
      <alignment horizontal="left" vertical="top" wrapText="1"/>
    </xf>
    <xf numFmtId="0" fontId="1" fillId="0" borderId="7" xfId="1" applyFont="1" applyBorder="1" applyAlignment="1">
      <alignment vertical="top" wrapText="1"/>
    </xf>
    <xf numFmtId="0" fontId="1" fillId="0" borderId="8" xfId="1" applyFont="1" applyBorder="1" applyAlignment="1">
      <alignment vertical="top" wrapText="1"/>
    </xf>
    <xf numFmtId="164" fontId="5" fillId="0" borderId="9" xfId="1" applyNumberFormat="1" applyFont="1" applyBorder="1" applyAlignment="1">
      <alignment horizontal="right" vertical="center" wrapText="1"/>
    </xf>
    <xf numFmtId="0" fontId="1" fillId="0" borderId="10" xfId="1" applyFont="1" applyBorder="1" applyAlignment="1">
      <alignment vertical="top" wrapText="1"/>
    </xf>
    <xf numFmtId="0" fontId="4" fillId="2" borderId="17" xfId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vertical="top" wrapText="1"/>
    </xf>
    <xf numFmtId="0" fontId="1" fillId="0" borderId="2" xfId="1" applyFont="1" applyBorder="1" applyAlignment="1">
      <alignment vertical="top" wrapText="1"/>
    </xf>
    <xf numFmtId="0" fontId="5" fillId="0" borderId="11" xfId="1" applyFont="1" applyBorder="1" applyAlignment="1">
      <alignment horizontal="left" vertical="top" wrapText="1"/>
    </xf>
    <xf numFmtId="0" fontId="1" fillId="0" borderId="12" xfId="1" applyFont="1" applyBorder="1" applyAlignment="1">
      <alignment vertical="top" wrapText="1"/>
    </xf>
    <xf numFmtId="0" fontId="1" fillId="0" borderId="13" xfId="1" applyFont="1" applyBorder="1" applyAlignment="1">
      <alignment vertical="top" wrapText="1"/>
    </xf>
    <xf numFmtId="164" fontId="5" fillId="0" borderId="14" xfId="1" applyNumberFormat="1" applyFont="1" applyBorder="1" applyAlignment="1">
      <alignment horizontal="right" vertical="center" wrapText="1"/>
    </xf>
    <xf numFmtId="0" fontId="1" fillId="0" borderId="15" xfId="1" applyFont="1" applyBorder="1" applyAlignment="1">
      <alignment vertical="top" wrapText="1"/>
    </xf>
    <xf numFmtId="0" fontId="4" fillId="0" borderId="6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4" fillId="0" borderId="1" xfId="1" applyFont="1" applyBorder="1" applyAlignment="1">
      <alignment horizontal="left" vertical="center" wrapText="1"/>
    </xf>
    <xf numFmtId="0" fontId="1" fillId="0" borderId="3" xfId="1" applyFont="1" applyBorder="1" applyAlignment="1">
      <alignment vertical="top" wrapText="1"/>
    </xf>
    <xf numFmtId="0" fontId="4" fillId="0" borderId="4" xfId="1" applyFont="1" applyBorder="1" applyAlignment="1">
      <alignment horizontal="center" vertical="center" wrapText="1"/>
    </xf>
    <xf numFmtId="164" fontId="5" fillId="0" borderId="42" xfId="1" applyNumberFormat="1" applyFont="1" applyBorder="1" applyAlignment="1">
      <alignment horizontal="right" vertical="center" wrapText="1"/>
    </xf>
    <xf numFmtId="164" fontId="5" fillId="0" borderId="2" xfId="1" applyNumberFormat="1" applyFont="1" applyBorder="1" applyAlignment="1">
      <alignment horizontal="right" vertical="center" wrapText="1"/>
    </xf>
    <xf numFmtId="164" fontId="5" fillId="0" borderId="5" xfId="1" applyNumberFormat="1" applyFont="1" applyBorder="1" applyAlignment="1">
      <alignment horizontal="right" vertical="center" wrapText="1"/>
    </xf>
    <xf numFmtId="164" fontId="5" fillId="0" borderId="43" xfId="1" applyNumberFormat="1" applyFont="1" applyBorder="1" applyAlignment="1">
      <alignment horizontal="right" vertical="center" wrapText="1"/>
    </xf>
    <xf numFmtId="164" fontId="5" fillId="0" borderId="12" xfId="1" applyNumberFormat="1" applyFont="1" applyBorder="1" applyAlignment="1">
      <alignment horizontal="right" vertical="center" wrapText="1"/>
    </xf>
    <xf numFmtId="164" fontId="5" fillId="0" borderId="15" xfId="1" applyNumberFormat="1" applyFont="1" applyBorder="1" applyAlignment="1">
      <alignment horizontal="right" vertical="center" wrapText="1"/>
    </xf>
    <xf numFmtId="164" fontId="5" fillId="0" borderId="44" xfId="1" applyNumberFormat="1" applyFont="1" applyBorder="1" applyAlignment="1">
      <alignment horizontal="right" vertical="center" wrapText="1"/>
    </xf>
    <xf numFmtId="164" fontId="5" fillId="0" borderId="7" xfId="1" applyNumberFormat="1" applyFont="1" applyBorder="1" applyAlignment="1">
      <alignment horizontal="right" vertical="center" wrapText="1"/>
    </xf>
    <xf numFmtId="164" fontId="5" fillId="0" borderId="10" xfId="1" applyNumberFormat="1" applyFont="1" applyBorder="1" applyAlignment="1">
      <alignment horizontal="right" vertical="center" wrapText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46456</xdr:colOff>
      <xdr:row>1</xdr:row>
      <xdr:rowOff>241300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46456</xdr:colOff>
      <xdr:row>1</xdr:row>
      <xdr:rowOff>241300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265656" cy="384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46456</xdr:colOff>
      <xdr:row>1</xdr:row>
      <xdr:rowOff>241300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265656" cy="384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Kancelář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showGridLines="0" workbookViewId="0">
      <selection activeCell="K27" sqref="K27"/>
    </sheetView>
  </sheetViews>
  <sheetFormatPr defaultRowHeight="15" x14ac:dyDescent="0.25"/>
  <cols>
    <col min="1" max="1" width="0.140625" customWidth="1"/>
    <col min="2" max="2" width="17.28515625" customWidth="1"/>
    <col min="3" max="3" width="11.85546875" customWidth="1"/>
    <col min="4" max="4" width="8.140625" customWidth="1"/>
    <col min="5" max="5" width="11.85546875" customWidth="1"/>
    <col min="6" max="6" width="8" customWidth="1"/>
    <col min="7" max="7" width="0.140625" customWidth="1"/>
    <col min="8" max="8" width="11.85546875" customWidth="1"/>
    <col min="9" max="9" width="8.140625" customWidth="1"/>
    <col min="10" max="10" width="4.7109375" customWidth="1"/>
    <col min="11" max="11" width="7.140625" customWidth="1"/>
    <col min="12" max="12" width="8.140625" customWidth="1"/>
    <col min="13" max="13" width="9.5703125" customWidth="1"/>
    <col min="14" max="14" width="2.28515625" customWidth="1"/>
    <col min="15" max="15" width="8.140625" customWidth="1"/>
    <col min="16" max="16" width="11.85546875" customWidth="1"/>
    <col min="17" max="17" width="8" customWidth="1"/>
    <col min="18" max="18" width="0" hidden="1" customWidth="1"/>
    <col min="19" max="19" width="0.140625" customWidth="1"/>
  </cols>
  <sheetData>
    <row r="1" spans="1:19" ht="22.5" customHeight="1" x14ac:dyDescent="0.25">
      <c r="A1" s="24"/>
      <c r="B1" s="24"/>
      <c r="C1" s="24"/>
      <c r="D1" s="53" t="s">
        <v>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9" ht="19.899999999999999" customHeight="1" x14ac:dyDescent="0.25">
      <c r="A2" s="24"/>
      <c r="B2" s="24"/>
      <c r="C2" s="24"/>
      <c r="D2" s="54" t="s">
        <v>1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9" ht="0" hidden="1" customHeight="1" x14ac:dyDescent="0.25">
      <c r="A3" s="24"/>
      <c r="B3" s="24"/>
      <c r="C3" s="24"/>
    </row>
    <row r="4" spans="1:19" ht="17.850000000000001" customHeight="1" x14ac:dyDescent="0.25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9" ht="0" hidden="1" customHeight="1" x14ac:dyDescent="0.25"/>
    <row r="6" spans="1:19" ht="17.100000000000001" customHeight="1" x14ac:dyDescent="0.25">
      <c r="A6" s="55" t="s">
        <v>3</v>
      </c>
      <c r="B6" s="44"/>
      <c r="C6" s="44"/>
      <c r="D6" s="44"/>
      <c r="E6" s="44"/>
      <c r="F6" s="56"/>
      <c r="G6" s="57" t="s">
        <v>4</v>
      </c>
      <c r="H6" s="44"/>
      <c r="I6" s="44"/>
      <c r="J6" s="44"/>
      <c r="K6" s="44"/>
      <c r="L6" s="44"/>
      <c r="M6" s="43"/>
    </row>
    <row r="7" spans="1:19" ht="17.100000000000001" customHeight="1" x14ac:dyDescent="0.25">
      <c r="A7" s="50" t="s">
        <v>3</v>
      </c>
      <c r="B7" s="38"/>
      <c r="C7" s="38"/>
      <c r="D7" s="38"/>
      <c r="E7" s="38"/>
      <c r="F7" s="39"/>
      <c r="G7" s="51" t="s">
        <v>5</v>
      </c>
      <c r="H7" s="38"/>
      <c r="I7" s="38"/>
      <c r="J7" s="39"/>
      <c r="K7" s="52" t="s">
        <v>6</v>
      </c>
      <c r="L7" s="38"/>
      <c r="M7" s="41"/>
    </row>
    <row r="8" spans="1:19" ht="27" customHeight="1" x14ac:dyDescent="0.25">
      <c r="A8" s="45" t="s">
        <v>7</v>
      </c>
      <c r="B8" s="46"/>
      <c r="C8" s="46"/>
      <c r="D8" s="46"/>
      <c r="E8" s="46"/>
      <c r="F8" s="47"/>
      <c r="G8" s="48">
        <v>204153716.30000001</v>
      </c>
      <c r="H8" s="46"/>
      <c r="I8" s="46"/>
      <c r="J8" s="47"/>
      <c r="K8" s="48">
        <v>180880993.05000001</v>
      </c>
      <c r="L8" s="46"/>
      <c r="M8" s="49"/>
    </row>
    <row r="9" spans="1:19" ht="16.350000000000001" customHeight="1" x14ac:dyDescent="0.25">
      <c r="A9" s="45" t="s">
        <v>8</v>
      </c>
      <c r="B9" s="46"/>
      <c r="C9" s="46"/>
      <c r="D9" s="46"/>
      <c r="E9" s="46"/>
      <c r="F9" s="47"/>
      <c r="G9" s="48">
        <v>2340000</v>
      </c>
      <c r="H9" s="46"/>
      <c r="I9" s="46"/>
      <c r="J9" s="47"/>
      <c r="K9" s="48">
        <v>17169017</v>
      </c>
      <c r="L9" s="46"/>
      <c r="M9" s="49"/>
    </row>
    <row r="10" spans="1:19" ht="16.5" customHeight="1" x14ac:dyDescent="0.25">
      <c r="A10" s="45" t="s">
        <v>9</v>
      </c>
      <c r="B10" s="46"/>
      <c r="C10" s="46"/>
      <c r="D10" s="46"/>
      <c r="E10" s="46"/>
      <c r="F10" s="47"/>
      <c r="G10" s="48">
        <v>18458668.539999999</v>
      </c>
      <c r="H10" s="46"/>
      <c r="I10" s="46"/>
      <c r="J10" s="47"/>
      <c r="K10" s="48">
        <v>16559270.5</v>
      </c>
      <c r="L10" s="46"/>
      <c r="M10" s="49"/>
    </row>
    <row r="11" spans="1:19" ht="16.350000000000001" customHeight="1" x14ac:dyDescent="0.25">
      <c r="A11" s="45" t="s">
        <v>10</v>
      </c>
      <c r="B11" s="46"/>
      <c r="C11" s="46"/>
      <c r="D11" s="46"/>
      <c r="E11" s="46"/>
      <c r="F11" s="47"/>
      <c r="G11" s="48">
        <v>183355047.75999999</v>
      </c>
      <c r="H11" s="46"/>
      <c r="I11" s="46"/>
      <c r="J11" s="47"/>
      <c r="K11" s="48">
        <v>147152705.55000001</v>
      </c>
      <c r="L11" s="46"/>
      <c r="M11" s="49"/>
    </row>
    <row r="12" spans="1:19" ht="16.5" customHeight="1" x14ac:dyDescent="0.25">
      <c r="A12" s="45" t="s">
        <v>11</v>
      </c>
      <c r="B12" s="46"/>
      <c r="C12" s="46"/>
      <c r="D12" s="46"/>
      <c r="E12" s="46"/>
      <c r="F12" s="47"/>
      <c r="G12" s="48">
        <v>460603274</v>
      </c>
      <c r="H12" s="46"/>
      <c r="I12" s="46"/>
      <c r="J12" s="47"/>
      <c r="K12" s="48">
        <v>398621454</v>
      </c>
      <c r="L12" s="46"/>
      <c r="M12" s="49"/>
    </row>
    <row r="13" spans="1:19" ht="16.350000000000001" customHeight="1" x14ac:dyDescent="0.25">
      <c r="A13" s="37" t="s">
        <v>12</v>
      </c>
      <c r="B13" s="38"/>
      <c r="C13" s="38"/>
      <c r="D13" s="38"/>
      <c r="E13" s="38"/>
      <c r="F13" s="39"/>
      <c r="G13" s="40">
        <v>-277248226.24000001</v>
      </c>
      <c r="H13" s="38"/>
      <c r="I13" s="38"/>
      <c r="J13" s="39"/>
      <c r="K13" s="40">
        <v>-251468748.44999999</v>
      </c>
      <c r="L13" s="38"/>
      <c r="M13" s="41"/>
    </row>
    <row r="14" spans="1:19" ht="8.4499999999999993" customHeight="1" x14ac:dyDescent="0.25"/>
    <row r="15" spans="1:19" ht="17.850000000000001" customHeight="1" x14ac:dyDescent="0.25">
      <c r="B15" s="23" t="s">
        <v>13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 spans="1:19" ht="0" hidden="1" customHeight="1" x14ac:dyDescent="0.25"/>
    <row r="17" spans="2:19" x14ac:dyDescent="0.25">
      <c r="B17" s="1" t="s">
        <v>3</v>
      </c>
      <c r="C17" s="42" t="s">
        <v>14</v>
      </c>
      <c r="D17" s="43"/>
      <c r="E17" s="42" t="s">
        <v>15</v>
      </c>
      <c r="F17" s="44"/>
      <c r="G17" s="43"/>
      <c r="H17" s="42" t="s">
        <v>16</v>
      </c>
      <c r="I17" s="43"/>
      <c r="J17" s="42" t="s">
        <v>17</v>
      </c>
      <c r="K17" s="44"/>
      <c r="L17" s="43"/>
      <c r="M17" s="42" t="s">
        <v>18</v>
      </c>
      <c r="N17" s="44"/>
      <c r="O17" s="43"/>
      <c r="P17" s="42" t="s">
        <v>19</v>
      </c>
      <c r="Q17" s="44"/>
      <c r="R17" s="44"/>
      <c r="S17" s="43"/>
    </row>
    <row r="18" spans="2:19" ht="36" x14ac:dyDescent="0.25">
      <c r="B18" s="2" t="s">
        <v>20</v>
      </c>
      <c r="C18" s="3" t="s">
        <v>21</v>
      </c>
      <c r="D18" s="4" t="s">
        <v>22</v>
      </c>
      <c r="E18" s="3" t="s">
        <v>21</v>
      </c>
      <c r="F18" s="25" t="s">
        <v>22</v>
      </c>
      <c r="G18" s="26"/>
      <c r="H18" s="3" t="s">
        <v>21</v>
      </c>
      <c r="I18" s="4" t="s">
        <v>22</v>
      </c>
      <c r="J18" s="27" t="s">
        <v>21</v>
      </c>
      <c r="K18" s="28"/>
      <c r="L18" s="4" t="s">
        <v>22</v>
      </c>
      <c r="M18" s="27" t="s">
        <v>21</v>
      </c>
      <c r="N18" s="28"/>
      <c r="O18" s="4" t="s">
        <v>22</v>
      </c>
      <c r="P18" s="5" t="s">
        <v>21</v>
      </c>
      <c r="Q18" s="29" t="s">
        <v>23</v>
      </c>
      <c r="R18" s="30"/>
      <c r="S18" s="26"/>
    </row>
    <row r="19" spans="2:19" ht="24" customHeight="1" x14ac:dyDescent="0.25">
      <c r="B19" s="6" t="s">
        <v>24</v>
      </c>
      <c r="C19" s="7">
        <v>332778532</v>
      </c>
      <c r="D19" s="8">
        <v>52</v>
      </c>
      <c r="E19" s="7">
        <v>2340000</v>
      </c>
      <c r="F19" s="31">
        <v>1</v>
      </c>
      <c r="G19" s="32"/>
      <c r="H19" s="7">
        <v>460603274</v>
      </c>
      <c r="I19" s="8">
        <v>26</v>
      </c>
      <c r="J19" s="33">
        <v>30830175</v>
      </c>
      <c r="K19" s="34"/>
      <c r="L19" s="8">
        <v>2</v>
      </c>
      <c r="M19" s="33">
        <v>10630159</v>
      </c>
      <c r="N19" s="34"/>
      <c r="O19" s="8">
        <v>5</v>
      </c>
      <c r="P19" s="9">
        <v>837182140</v>
      </c>
      <c r="Q19" s="35">
        <v>86</v>
      </c>
      <c r="R19" s="36"/>
      <c r="S19" s="32"/>
    </row>
    <row r="20" spans="2:19" ht="24" customHeight="1" x14ac:dyDescent="0.25">
      <c r="B20" s="10" t="s">
        <v>25</v>
      </c>
      <c r="C20" s="11">
        <v>332778532</v>
      </c>
      <c r="D20" s="12">
        <v>52</v>
      </c>
      <c r="E20" s="11">
        <v>2340000</v>
      </c>
      <c r="F20" s="17">
        <v>1</v>
      </c>
      <c r="G20" s="18"/>
      <c r="H20" s="11">
        <v>460603274</v>
      </c>
      <c r="I20" s="12">
        <v>26</v>
      </c>
      <c r="J20" s="19">
        <v>30830175</v>
      </c>
      <c r="K20" s="20"/>
      <c r="L20" s="12">
        <v>2</v>
      </c>
      <c r="M20" s="19">
        <v>10630159</v>
      </c>
      <c r="N20" s="20"/>
      <c r="O20" s="12">
        <v>5</v>
      </c>
      <c r="P20" s="13">
        <v>837182140</v>
      </c>
      <c r="Q20" s="21">
        <v>86</v>
      </c>
      <c r="R20" s="22"/>
      <c r="S20" s="18"/>
    </row>
    <row r="21" spans="2:19" ht="17.45" customHeight="1" x14ac:dyDescent="0.25"/>
    <row r="22" spans="2:19" ht="17.850000000000001" customHeight="1" x14ac:dyDescent="0.25">
      <c r="B22" s="23" t="s">
        <v>26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2:19" ht="0" hidden="1" customHeight="1" x14ac:dyDescent="0.25"/>
    <row r="24" spans="2:19" ht="52.9" customHeight="1" x14ac:dyDescent="0.25">
      <c r="B24" s="14" t="s">
        <v>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</row>
  </sheetData>
  <mergeCells count="48">
    <mergeCell ref="A1:C3"/>
    <mergeCell ref="D1:Q1"/>
    <mergeCell ref="D2:Q2"/>
    <mergeCell ref="A4:Q4"/>
    <mergeCell ref="A6:F6"/>
    <mergeCell ref="G6:M6"/>
    <mergeCell ref="A7:F7"/>
    <mergeCell ref="G7:J7"/>
    <mergeCell ref="K7:M7"/>
    <mergeCell ref="A8:F8"/>
    <mergeCell ref="G8:J8"/>
    <mergeCell ref="K8:M8"/>
    <mergeCell ref="A9:F9"/>
    <mergeCell ref="G9:J9"/>
    <mergeCell ref="K9:M9"/>
    <mergeCell ref="A10:F10"/>
    <mergeCell ref="G10:J10"/>
    <mergeCell ref="K10:M10"/>
    <mergeCell ref="A11:F11"/>
    <mergeCell ref="G11:J11"/>
    <mergeCell ref="K11:M11"/>
    <mergeCell ref="A12:F12"/>
    <mergeCell ref="G12:J12"/>
    <mergeCell ref="K12:M12"/>
    <mergeCell ref="A13:F13"/>
    <mergeCell ref="G13:J13"/>
    <mergeCell ref="K13:M13"/>
    <mergeCell ref="B15:S15"/>
    <mergeCell ref="C17:D17"/>
    <mergeCell ref="E17:G17"/>
    <mergeCell ref="H17:I17"/>
    <mergeCell ref="J17:L17"/>
    <mergeCell ref="M17:O17"/>
    <mergeCell ref="P17:S17"/>
    <mergeCell ref="F18:G18"/>
    <mergeCell ref="J18:K18"/>
    <mergeCell ref="M18:N18"/>
    <mergeCell ref="Q18:S18"/>
    <mergeCell ref="F19:G19"/>
    <mergeCell ref="J19:K19"/>
    <mergeCell ref="M19:N19"/>
    <mergeCell ref="Q19:S19"/>
    <mergeCell ref="B24:S24"/>
    <mergeCell ref="F20:G20"/>
    <mergeCell ref="J20:K20"/>
    <mergeCell ref="M20:N20"/>
    <mergeCell ref="Q20:S20"/>
    <mergeCell ref="B22:S22"/>
  </mergeCells>
  <pageMargins left="0.39370078740157494" right="0.39370078740157494" top="0.59055118110236193" bottom="0.60096850393700796" header="0.59055118110236193" footer="0.5905511811023619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showGridLines="0" workbookViewId="0">
      <selection activeCell="H29" sqref="H29"/>
    </sheetView>
  </sheetViews>
  <sheetFormatPr defaultRowHeight="15" x14ac:dyDescent="0.25"/>
  <cols>
    <col min="1" max="1" width="0.140625" customWidth="1"/>
    <col min="2" max="2" width="17.28515625" customWidth="1"/>
    <col min="3" max="3" width="11.85546875" customWidth="1"/>
    <col min="4" max="4" width="8.140625" customWidth="1"/>
    <col min="5" max="5" width="11.85546875" customWidth="1"/>
    <col min="6" max="6" width="8" customWidth="1"/>
    <col min="7" max="7" width="0.140625" customWidth="1"/>
    <col min="8" max="8" width="11.85546875" customWidth="1"/>
    <col min="9" max="9" width="8.140625" customWidth="1"/>
    <col min="10" max="10" width="4.7109375" customWidth="1"/>
    <col min="11" max="11" width="7.140625" customWidth="1"/>
    <col min="12" max="12" width="8.140625" customWidth="1"/>
    <col min="13" max="13" width="9.5703125" customWidth="1"/>
    <col min="14" max="14" width="2.28515625" customWidth="1"/>
    <col min="15" max="15" width="8.140625" customWidth="1"/>
    <col min="16" max="16" width="11.85546875" customWidth="1"/>
    <col min="17" max="17" width="8" customWidth="1"/>
    <col min="18" max="18" width="0" hidden="1" customWidth="1"/>
    <col min="19" max="19" width="0.140625" customWidth="1"/>
  </cols>
  <sheetData>
    <row r="1" spans="1:19" ht="22.5" customHeight="1" x14ac:dyDescent="0.25">
      <c r="A1" s="24"/>
      <c r="B1" s="24"/>
      <c r="C1" s="24"/>
      <c r="D1" s="53" t="s">
        <v>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9" ht="19.899999999999999" customHeight="1" x14ac:dyDescent="0.25">
      <c r="A2" s="24"/>
      <c r="B2" s="24"/>
      <c r="C2" s="24"/>
      <c r="D2" s="54" t="s">
        <v>27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9" ht="0" hidden="1" customHeight="1" x14ac:dyDescent="0.25">
      <c r="A3" s="24"/>
      <c r="B3" s="24"/>
      <c r="C3" s="24"/>
    </row>
    <row r="4" spans="1:19" ht="17.850000000000001" customHeight="1" x14ac:dyDescent="0.25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9" ht="0" hidden="1" customHeight="1" x14ac:dyDescent="0.25"/>
    <row r="6" spans="1:19" ht="17.100000000000001" customHeight="1" x14ac:dyDescent="0.25">
      <c r="A6" s="55" t="s">
        <v>3</v>
      </c>
      <c r="B6" s="44"/>
      <c r="C6" s="44"/>
      <c r="D6" s="44"/>
      <c r="E6" s="44"/>
      <c r="F6" s="56"/>
      <c r="G6" s="57" t="s">
        <v>4</v>
      </c>
      <c r="H6" s="44"/>
      <c r="I6" s="44"/>
      <c r="J6" s="44"/>
      <c r="K6" s="44"/>
      <c r="L6" s="44"/>
      <c r="M6" s="43"/>
    </row>
    <row r="7" spans="1:19" ht="17.100000000000001" customHeight="1" x14ac:dyDescent="0.25">
      <c r="A7" s="50" t="s">
        <v>3</v>
      </c>
      <c r="B7" s="38"/>
      <c r="C7" s="38"/>
      <c r="D7" s="38"/>
      <c r="E7" s="38"/>
      <c r="F7" s="39"/>
      <c r="G7" s="51" t="s">
        <v>5</v>
      </c>
      <c r="H7" s="38"/>
      <c r="I7" s="38"/>
      <c r="J7" s="39"/>
      <c r="K7" s="52" t="s">
        <v>6</v>
      </c>
      <c r="L7" s="38"/>
      <c r="M7" s="41"/>
    </row>
    <row r="8" spans="1:19" ht="30" customHeight="1" x14ac:dyDescent="0.25">
      <c r="A8" s="45" t="s">
        <v>28</v>
      </c>
      <c r="B8" s="46"/>
      <c r="C8" s="46"/>
      <c r="D8" s="46"/>
      <c r="E8" s="46"/>
      <c r="F8" s="47"/>
      <c r="G8" s="48">
        <v>165380176.69999999</v>
      </c>
      <c r="H8" s="46"/>
      <c r="I8" s="46"/>
      <c r="J8" s="47"/>
      <c r="K8" s="58">
        <v>126818646.54000001</v>
      </c>
      <c r="L8" s="59"/>
      <c r="M8" s="60"/>
    </row>
    <row r="9" spans="1:19" ht="16.350000000000001" customHeight="1" x14ac:dyDescent="0.25">
      <c r="A9" s="45" t="s">
        <v>8</v>
      </c>
      <c r="B9" s="46"/>
      <c r="C9" s="46"/>
      <c r="D9" s="46"/>
      <c r="E9" s="46"/>
      <c r="F9" s="47"/>
      <c r="G9" s="48">
        <v>7188262</v>
      </c>
      <c r="H9" s="46"/>
      <c r="I9" s="46"/>
      <c r="J9" s="47"/>
      <c r="K9" s="61">
        <v>0</v>
      </c>
      <c r="L9" s="62"/>
      <c r="M9" s="63"/>
    </row>
    <row r="10" spans="1:19" ht="16.5" customHeight="1" x14ac:dyDescent="0.25">
      <c r="A10" s="45" t="s">
        <v>9</v>
      </c>
      <c r="B10" s="46"/>
      <c r="C10" s="46"/>
      <c r="D10" s="46"/>
      <c r="E10" s="46"/>
      <c r="F10" s="47"/>
      <c r="G10" s="48">
        <v>11386697.060000001</v>
      </c>
      <c r="H10" s="46"/>
      <c r="I10" s="46"/>
      <c r="J10" s="47"/>
      <c r="K10" s="61">
        <v>9199099.5800000001</v>
      </c>
      <c r="L10" s="62"/>
      <c r="M10" s="63"/>
    </row>
    <row r="11" spans="1:19" ht="16.350000000000001" customHeight="1" x14ac:dyDescent="0.25">
      <c r="A11" s="45" t="s">
        <v>10</v>
      </c>
      <c r="B11" s="46"/>
      <c r="C11" s="46"/>
      <c r="D11" s="46"/>
      <c r="E11" s="46"/>
      <c r="F11" s="47"/>
      <c r="G11" s="48">
        <f>G8-G9-G10</f>
        <v>146805217.63999999</v>
      </c>
      <c r="H11" s="46"/>
      <c r="I11" s="46"/>
      <c r="J11" s="47"/>
      <c r="K11" s="61">
        <v>117619546.95999999</v>
      </c>
      <c r="L11" s="62"/>
      <c r="M11" s="63"/>
    </row>
    <row r="12" spans="1:19" ht="16.5" customHeight="1" x14ac:dyDescent="0.25">
      <c r="A12" s="45" t="s">
        <v>11</v>
      </c>
      <c r="B12" s="46"/>
      <c r="C12" s="46"/>
      <c r="D12" s="46"/>
      <c r="E12" s="46"/>
      <c r="F12" s="47"/>
      <c r="G12" s="48">
        <v>259975184</v>
      </c>
      <c r="H12" s="46"/>
      <c r="I12" s="46"/>
      <c r="J12" s="47"/>
      <c r="K12" s="61">
        <v>220262683</v>
      </c>
      <c r="L12" s="62"/>
      <c r="M12" s="63"/>
    </row>
    <row r="13" spans="1:19" ht="16.350000000000001" customHeight="1" x14ac:dyDescent="0.25">
      <c r="A13" s="37" t="s">
        <v>12</v>
      </c>
      <c r="B13" s="38"/>
      <c r="C13" s="38"/>
      <c r="D13" s="38"/>
      <c r="E13" s="38"/>
      <c r="F13" s="39"/>
      <c r="G13" s="40">
        <f>G11-G12</f>
        <v>-113169966.36000001</v>
      </c>
      <c r="H13" s="38"/>
      <c r="I13" s="38"/>
      <c r="J13" s="39"/>
      <c r="K13" s="64">
        <v>-102643136.04000001</v>
      </c>
      <c r="L13" s="65"/>
      <c r="M13" s="66"/>
    </row>
    <row r="14" spans="1:19" ht="8.4499999999999993" customHeight="1" x14ac:dyDescent="0.25"/>
    <row r="15" spans="1:19" ht="17.850000000000001" customHeight="1" x14ac:dyDescent="0.25">
      <c r="B15" s="23" t="s">
        <v>13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 spans="1:19" ht="0" hidden="1" customHeight="1" x14ac:dyDescent="0.25"/>
    <row r="17" spans="2:19" x14ac:dyDescent="0.25">
      <c r="B17" s="1" t="s">
        <v>3</v>
      </c>
      <c r="C17" s="42" t="s">
        <v>14</v>
      </c>
      <c r="D17" s="43"/>
      <c r="E17" s="42" t="s">
        <v>15</v>
      </c>
      <c r="F17" s="44"/>
      <c r="G17" s="43"/>
      <c r="H17" s="42" t="s">
        <v>16</v>
      </c>
      <c r="I17" s="43"/>
      <c r="J17" s="42" t="s">
        <v>17</v>
      </c>
      <c r="K17" s="44"/>
      <c r="L17" s="43"/>
      <c r="M17" s="42" t="s">
        <v>18</v>
      </c>
      <c r="N17" s="44"/>
      <c r="O17" s="43"/>
      <c r="P17" s="42" t="s">
        <v>19</v>
      </c>
      <c r="Q17" s="44"/>
      <c r="R17" s="44"/>
      <c r="S17" s="43"/>
    </row>
    <row r="18" spans="2:19" ht="50.25" customHeight="1" x14ac:dyDescent="0.25">
      <c r="B18" s="2" t="s">
        <v>20</v>
      </c>
      <c r="C18" s="3" t="s">
        <v>21</v>
      </c>
      <c r="D18" s="4" t="s">
        <v>22</v>
      </c>
      <c r="E18" s="3" t="s">
        <v>21</v>
      </c>
      <c r="F18" s="25" t="s">
        <v>22</v>
      </c>
      <c r="G18" s="26"/>
      <c r="H18" s="3" t="s">
        <v>21</v>
      </c>
      <c r="I18" s="4" t="s">
        <v>22</v>
      </c>
      <c r="J18" s="27" t="s">
        <v>21</v>
      </c>
      <c r="K18" s="28"/>
      <c r="L18" s="4" t="s">
        <v>22</v>
      </c>
      <c r="M18" s="27" t="s">
        <v>21</v>
      </c>
      <c r="N18" s="28"/>
      <c r="O18" s="4" t="s">
        <v>22</v>
      </c>
      <c r="P18" s="5" t="s">
        <v>21</v>
      </c>
      <c r="Q18" s="29" t="s">
        <v>23</v>
      </c>
      <c r="R18" s="30"/>
      <c r="S18" s="26"/>
    </row>
    <row r="19" spans="2:19" ht="22.5" customHeight="1" x14ac:dyDescent="0.25">
      <c r="B19" s="6" t="s">
        <v>24</v>
      </c>
      <c r="C19" s="7">
        <v>54361222</v>
      </c>
      <c r="D19" s="8">
        <v>21</v>
      </c>
      <c r="E19" s="7">
        <v>7188262</v>
      </c>
      <c r="F19" s="31">
        <v>2</v>
      </c>
      <c r="G19" s="32"/>
      <c r="H19" s="7">
        <v>259975184</v>
      </c>
      <c r="I19" s="8">
        <v>15</v>
      </c>
      <c r="J19" s="33">
        <v>19800000</v>
      </c>
      <c r="K19" s="34"/>
      <c r="L19" s="8">
        <v>1</v>
      </c>
      <c r="M19" s="33">
        <v>33652000</v>
      </c>
      <c r="N19" s="34"/>
      <c r="O19" s="8">
        <v>3</v>
      </c>
      <c r="P19" s="9">
        <v>374976668</v>
      </c>
      <c r="Q19" s="35">
        <v>42</v>
      </c>
      <c r="R19" s="36"/>
      <c r="S19" s="32"/>
    </row>
    <row r="20" spans="2:19" ht="22.5" customHeight="1" x14ac:dyDescent="0.25">
      <c r="B20" s="10" t="s">
        <v>25</v>
      </c>
      <c r="C20" s="11">
        <v>54361222</v>
      </c>
      <c r="D20" s="12">
        <v>21</v>
      </c>
      <c r="E20" s="11">
        <v>7188262</v>
      </c>
      <c r="F20" s="17">
        <v>2</v>
      </c>
      <c r="G20" s="18"/>
      <c r="H20" s="11">
        <v>259975184</v>
      </c>
      <c r="I20" s="12">
        <v>15</v>
      </c>
      <c r="J20" s="19">
        <v>19800000</v>
      </c>
      <c r="K20" s="20"/>
      <c r="L20" s="12">
        <v>1</v>
      </c>
      <c r="M20" s="19">
        <v>33652000</v>
      </c>
      <c r="N20" s="20"/>
      <c r="O20" s="12">
        <v>3</v>
      </c>
      <c r="P20" s="13">
        <v>374976668</v>
      </c>
      <c r="Q20" s="21">
        <v>42</v>
      </c>
      <c r="R20" s="22"/>
      <c r="S20" s="18"/>
    </row>
    <row r="21" spans="2:19" ht="17.45" customHeight="1" x14ac:dyDescent="0.25"/>
    <row r="22" spans="2:19" ht="17.850000000000001" customHeight="1" x14ac:dyDescent="0.25">
      <c r="B22" s="23" t="s">
        <v>26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2:19" ht="0" hidden="1" customHeight="1" x14ac:dyDescent="0.25"/>
    <row r="24" spans="2:19" ht="52.9" customHeight="1" x14ac:dyDescent="0.25">
      <c r="B24" s="14" t="s">
        <v>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</row>
  </sheetData>
  <mergeCells count="48">
    <mergeCell ref="B24:S24"/>
    <mergeCell ref="F20:G20"/>
    <mergeCell ref="J20:K20"/>
    <mergeCell ref="M20:N20"/>
    <mergeCell ref="Q20:S20"/>
    <mergeCell ref="B22:S22"/>
    <mergeCell ref="F18:G18"/>
    <mergeCell ref="J18:K18"/>
    <mergeCell ref="M18:N18"/>
    <mergeCell ref="Q18:S18"/>
    <mergeCell ref="F19:G19"/>
    <mergeCell ref="J19:K19"/>
    <mergeCell ref="M19:N19"/>
    <mergeCell ref="Q19:S19"/>
    <mergeCell ref="A13:F13"/>
    <mergeCell ref="G13:J13"/>
    <mergeCell ref="K13:M13"/>
    <mergeCell ref="B15:S15"/>
    <mergeCell ref="C17:D17"/>
    <mergeCell ref="E17:G17"/>
    <mergeCell ref="H17:I17"/>
    <mergeCell ref="J17:L17"/>
    <mergeCell ref="M17:O17"/>
    <mergeCell ref="P17:S17"/>
    <mergeCell ref="A11:F11"/>
    <mergeCell ref="G11:J11"/>
    <mergeCell ref="K11:M11"/>
    <mergeCell ref="A12:F12"/>
    <mergeCell ref="G12:J12"/>
    <mergeCell ref="K12:M12"/>
    <mergeCell ref="A9:F9"/>
    <mergeCell ref="G9:J9"/>
    <mergeCell ref="K9:M9"/>
    <mergeCell ref="A10:F10"/>
    <mergeCell ref="G10:J10"/>
    <mergeCell ref="K10:M10"/>
    <mergeCell ref="A7:F7"/>
    <mergeCell ref="G7:J7"/>
    <mergeCell ref="K7:M7"/>
    <mergeCell ref="A8:F8"/>
    <mergeCell ref="G8:J8"/>
    <mergeCell ref="K8:M8"/>
    <mergeCell ref="A1:C3"/>
    <mergeCell ref="D1:Q1"/>
    <mergeCell ref="D2:Q2"/>
    <mergeCell ref="A4:Q4"/>
    <mergeCell ref="A6:F6"/>
    <mergeCell ref="G6:M6"/>
  </mergeCells>
  <pageMargins left="0.39370078740157494" right="0.39370078740157494" top="0.59055118110236193" bottom="0.60096850393700796" header="0.59055118110236193" footer="0.5905511811023619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4"/>
  <sheetViews>
    <sheetView showGridLines="0" tabSelected="1" workbookViewId="0">
      <selection activeCell="H27" sqref="H27"/>
    </sheetView>
  </sheetViews>
  <sheetFormatPr defaultRowHeight="15" x14ac:dyDescent="0.25"/>
  <cols>
    <col min="1" max="1" width="0.140625" customWidth="1"/>
    <col min="2" max="2" width="17.28515625" customWidth="1"/>
    <col min="3" max="3" width="11.85546875" customWidth="1"/>
    <col min="4" max="4" width="8.140625" customWidth="1"/>
    <col min="5" max="5" width="11.85546875" customWidth="1"/>
    <col min="6" max="6" width="8" customWidth="1"/>
    <col min="7" max="7" width="0.140625" customWidth="1"/>
    <col min="8" max="8" width="11.85546875" customWidth="1"/>
    <col min="9" max="9" width="8.140625" customWidth="1"/>
    <col min="10" max="10" width="4.7109375" customWidth="1"/>
    <col min="11" max="11" width="7.140625" customWidth="1"/>
    <col min="12" max="12" width="8.140625" customWidth="1"/>
    <col min="13" max="13" width="9.5703125" customWidth="1"/>
    <col min="14" max="14" width="2.28515625" customWidth="1"/>
    <col min="15" max="15" width="8.140625" customWidth="1"/>
    <col min="16" max="16" width="11.85546875" customWidth="1"/>
    <col min="17" max="17" width="8" customWidth="1"/>
    <col min="18" max="18" width="0" hidden="1" customWidth="1"/>
    <col min="19" max="19" width="0.140625" customWidth="1"/>
  </cols>
  <sheetData>
    <row r="1" spans="1:19" ht="22.5" customHeight="1" x14ac:dyDescent="0.25">
      <c r="A1" s="24"/>
      <c r="B1" s="24"/>
      <c r="C1" s="24"/>
      <c r="D1" s="53" t="s">
        <v>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9" ht="19.899999999999999" customHeight="1" x14ac:dyDescent="0.25">
      <c r="A2" s="24"/>
      <c r="B2" s="24"/>
      <c r="C2" s="24"/>
      <c r="D2" s="54" t="s">
        <v>29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9" ht="0" hidden="1" customHeight="1" x14ac:dyDescent="0.25">
      <c r="A3" s="24"/>
      <c r="B3" s="24"/>
      <c r="C3" s="24"/>
    </row>
    <row r="4" spans="1:19" ht="17.850000000000001" customHeight="1" x14ac:dyDescent="0.25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9" ht="0" hidden="1" customHeight="1" x14ac:dyDescent="0.25"/>
    <row r="6" spans="1:19" ht="17.100000000000001" customHeight="1" x14ac:dyDescent="0.25">
      <c r="A6" s="55" t="s">
        <v>3</v>
      </c>
      <c r="B6" s="44"/>
      <c r="C6" s="44"/>
      <c r="D6" s="44"/>
      <c r="E6" s="44"/>
      <c r="F6" s="56"/>
      <c r="G6" s="57" t="s">
        <v>4</v>
      </c>
      <c r="H6" s="44"/>
      <c r="I6" s="44"/>
      <c r="J6" s="44"/>
      <c r="K6" s="44"/>
      <c r="L6" s="44"/>
      <c r="M6" s="43"/>
    </row>
    <row r="7" spans="1:19" ht="17.100000000000001" customHeight="1" x14ac:dyDescent="0.25">
      <c r="A7" s="50" t="s">
        <v>3</v>
      </c>
      <c r="B7" s="38"/>
      <c r="C7" s="38"/>
      <c r="D7" s="38"/>
      <c r="E7" s="38"/>
      <c r="F7" s="39"/>
      <c r="G7" s="51" t="s">
        <v>5</v>
      </c>
      <c r="H7" s="38"/>
      <c r="I7" s="38"/>
      <c r="J7" s="39"/>
      <c r="K7" s="52" t="s">
        <v>6</v>
      </c>
      <c r="L7" s="38"/>
      <c r="M7" s="41"/>
    </row>
    <row r="8" spans="1:19" ht="30" customHeight="1" x14ac:dyDescent="0.25">
      <c r="A8" s="45" t="s">
        <v>30</v>
      </c>
      <c r="B8" s="46"/>
      <c r="C8" s="46"/>
      <c r="D8" s="46"/>
      <c r="E8" s="46"/>
      <c r="F8" s="47"/>
      <c r="G8" s="48">
        <v>-29149867</v>
      </c>
      <c r="H8" s="46"/>
      <c r="I8" s="46"/>
      <c r="J8" s="47"/>
      <c r="K8" s="48">
        <v>-29130455.399999999</v>
      </c>
      <c r="L8" s="46"/>
      <c r="M8" s="49"/>
    </row>
    <row r="9" spans="1:19" ht="16.350000000000001" customHeight="1" x14ac:dyDescent="0.25">
      <c r="A9" s="45" t="s">
        <v>8</v>
      </c>
      <c r="B9" s="46"/>
      <c r="C9" s="46"/>
      <c r="D9" s="46"/>
      <c r="E9" s="46"/>
      <c r="F9" s="47"/>
      <c r="G9" s="48">
        <v>0</v>
      </c>
      <c r="H9" s="46"/>
      <c r="I9" s="46"/>
      <c r="J9" s="47"/>
      <c r="K9" s="48">
        <v>0</v>
      </c>
      <c r="L9" s="46"/>
      <c r="M9" s="49"/>
    </row>
    <row r="10" spans="1:19" ht="16.5" customHeight="1" x14ac:dyDescent="0.25">
      <c r="A10" s="45" t="s">
        <v>9</v>
      </c>
      <c r="B10" s="46"/>
      <c r="C10" s="46"/>
      <c r="D10" s="46"/>
      <c r="E10" s="46"/>
      <c r="F10" s="47"/>
      <c r="G10" s="48">
        <v>3784656.84</v>
      </c>
      <c r="H10" s="46"/>
      <c r="I10" s="46"/>
      <c r="J10" s="47"/>
      <c r="K10" s="48">
        <v>3833656.84</v>
      </c>
      <c r="L10" s="46"/>
      <c r="M10" s="49"/>
    </row>
    <row r="11" spans="1:19" ht="16.350000000000001" customHeight="1" x14ac:dyDescent="0.25">
      <c r="A11" s="45" t="s">
        <v>10</v>
      </c>
      <c r="B11" s="46"/>
      <c r="C11" s="46"/>
      <c r="D11" s="46"/>
      <c r="E11" s="46"/>
      <c r="F11" s="47"/>
      <c r="G11" s="48">
        <v>-32934523.84</v>
      </c>
      <c r="H11" s="46"/>
      <c r="I11" s="46"/>
      <c r="J11" s="47"/>
      <c r="K11" s="48">
        <v>-32964112.239999998</v>
      </c>
      <c r="L11" s="46"/>
      <c r="M11" s="49"/>
    </row>
    <row r="12" spans="1:19" ht="16.5" customHeight="1" x14ac:dyDescent="0.25">
      <c r="A12" s="45" t="s">
        <v>11</v>
      </c>
      <c r="B12" s="46"/>
      <c r="C12" s="46"/>
      <c r="D12" s="46"/>
      <c r="E12" s="46"/>
      <c r="F12" s="47"/>
      <c r="G12" s="48">
        <v>336748305</v>
      </c>
      <c r="H12" s="46"/>
      <c r="I12" s="46"/>
      <c r="J12" s="47"/>
      <c r="K12" s="48">
        <v>306154305</v>
      </c>
      <c r="L12" s="46"/>
      <c r="M12" s="49"/>
    </row>
    <row r="13" spans="1:19" ht="16.350000000000001" customHeight="1" x14ac:dyDescent="0.25">
      <c r="A13" s="37" t="s">
        <v>12</v>
      </c>
      <c r="B13" s="38"/>
      <c r="C13" s="38"/>
      <c r="D13" s="38"/>
      <c r="E13" s="38"/>
      <c r="F13" s="39"/>
      <c r="G13" s="40">
        <v>-369682828.83999997</v>
      </c>
      <c r="H13" s="38"/>
      <c r="I13" s="38"/>
      <c r="J13" s="39"/>
      <c r="K13" s="40">
        <v>-339118417.24000001</v>
      </c>
      <c r="L13" s="38"/>
      <c r="M13" s="41"/>
    </row>
    <row r="14" spans="1:19" ht="8.4499999999999993" customHeight="1" x14ac:dyDescent="0.25"/>
    <row r="15" spans="1:19" ht="17.850000000000001" customHeight="1" x14ac:dyDescent="0.25">
      <c r="B15" s="23" t="s">
        <v>13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 spans="1:19" ht="0" hidden="1" customHeight="1" x14ac:dyDescent="0.25"/>
    <row r="17" spans="2:19" x14ac:dyDescent="0.25">
      <c r="B17" s="1" t="s">
        <v>3</v>
      </c>
      <c r="C17" s="42" t="s">
        <v>14</v>
      </c>
      <c r="D17" s="43"/>
      <c r="E17" s="42" t="s">
        <v>15</v>
      </c>
      <c r="F17" s="44"/>
      <c r="G17" s="43"/>
      <c r="H17" s="42" t="s">
        <v>16</v>
      </c>
      <c r="I17" s="43"/>
      <c r="J17" s="42" t="s">
        <v>17</v>
      </c>
      <c r="K17" s="44"/>
      <c r="L17" s="43"/>
      <c r="M17" s="42" t="s">
        <v>18</v>
      </c>
      <c r="N17" s="44"/>
      <c r="O17" s="43"/>
      <c r="P17" s="42" t="s">
        <v>19</v>
      </c>
      <c r="Q17" s="44"/>
      <c r="R17" s="44"/>
      <c r="S17" s="43"/>
    </row>
    <row r="18" spans="2:19" ht="36" x14ac:dyDescent="0.25">
      <c r="B18" s="2" t="s">
        <v>20</v>
      </c>
      <c r="C18" s="3" t="s">
        <v>21</v>
      </c>
      <c r="D18" s="4" t="s">
        <v>22</v>
      </c>
      <c r="E18" s="3" t="s">
        <v>21</v>
      </c>
      <c r="F18" s="25" t="s">
        <v>22</v>
      </c>
      <c r="G18" s="26"/>
      <c r="H18" s="3" t="s">
        <v>21</v>
      </c>
      <c r="I18" s="4" t="s">
        <v>22</v>
      </c>
      <c r="J18" s="27" t="s">
        <v>21</v>
      </c>
      <c r="K18" s="28"/>
      <c r="L18" s="4" t="s">
        <v>22</v>
      </c>
      <c r="M18" s="27" t="s">
        <v>21</v>
      </c>
      <c r="N18" s="28"/>
      <c r="O18" s="4" t="s">
        <v>22</v>
      </c>
      <c r="P18" s="5" t="s">
        <v>21</v>
      </c>
      <c r="Q18" s="29" t="s">
        <v>23</v>
      </c>
      <c r="R18" s="30"/>
      <c r="S18" s="26"/>
    </row>
    <row r="19" spans="2:19" ht="24.75" customHeight="1" x14ac:dyDescent="0.25">
      <c r="B19" s="6" t="s">
        <v>24</v>
      </c>
      <c r="C19" s="7">
        <v>103420952</v>
      </c>
      <c r="D19" s="8">
        <v>6</v>
      </c>
      <c r="E19" s="7">
        <v>0</v>
      </c>
      <c r="F19" s="31">
        <v>0</v>
      </c>
      <c r="G19" s="32"/>
      <c r="H19" s="7">
        <v>336748305</v>
      </c>
      <c r="I19" s="8">
        <v>19</v>
      </c>
      <c r="J19" s="33">
        <v>54000000</v>
      </c>
      <c r="K19" s="34"/>
      <c r="L19" s="8">
        <v>2</v>
      </c>
      <c r="M19" s="33">
        <v>25850000</v>
      </c>
      <c r="N19" s="34"/>
      <c r="O19" s="8">
        <v>2</v>
      </c>
      <c r="P19" s="9">
        <v>520019257</v>
      </c>
      <c r="Q19" s="35">
        <v>29</v>
      </c>
      <c r="R19" s="36"/>
      <c r="S19" s="32"/>
    </row>
    <row r="20" spans="2:19" ht="24.75" customHeight="1" x14ac:dyDescent="0.25">
      <c r="B20" s="10" t="s">
        <v>25</v>
      </c>
      <c r="C20" s="11">
        <v>103420952</v>
      </c>
      <c r="D20" s="12">
        <v>6</v>
      </c>
      <c r="E20" s="11">
        <v>0</v>
      </c>
      <c r="F20" s="17">
        <v>0</v>
      </c>
      <c r="G20" s="18"/>
      <c r="H20" s="11">
        <v>336748305</v>
      </c>
      <c r="I20" s="12">
        <v>19</v>
      </c>
      <c r="J20" s="19">
        <v>54000000</v>
      </c>
      <c r="K20" s="20"/>
      <c r="L20" s="12">
        <v>2</v>
      </c>
      <c r="M20" s="19">
        <v>25850000</v>
      </c>
      <c r="N20" s="20"/>
      <c r="O20" s="12">
        <v>2</v>
      </c>
      <c r="P20" s="13">
        <v>520019257</v>
      </c>
      <c r="Q20" s="21">
        <v>29</v>
      </c>
      <c r="R20" s="22"/>
      <c r="S20" s="18"/>
    </row>
    <row r="21" spans="2:19" ht="17.45" customHeight="1" x14ac:dyDescent="0.25"/>
    <row r="22" spans="2:19" ht="17.850000000000001" customHeight="1" x14ac:dyDescent="0.25">
      <c r="B22" s="23" t="s">
        <v>26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2:19" ht="0" hidden="1" customHeight="1" x14ac:dyDescent="0.25"/>
    <row r="24" spans="2:19" ht="52.9" customHeight="1" x14ac:dyDescent="0.25">
      <c r="B24" s="14" t="s">
        <v>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</row>
  </sheetData>
  <mergeCells count="48">
    <mergeCell ref="B24:S24"/>
    <mergeCell ref="F20:G20"/>
    <mergeCell ref="J20:K20"/>
    <mergeCell ref="M20:N20"/>
    <mergeCell ref="Q20:S20"/>
    <mergeCell ref="B22:S22"/>
    <mergeCell ref="F18:G18"/>
    <mergeCell ref="J18:K18"/>
    <mergeCell ref="M18:N18"/>
    <mergeCell ref="Q18:S18"/>
    <mergeCell ref="F19:G19"/>
    <mergeCell ref="J19:K19"/>
    <mergeCell ref="M19:N19"/>
    <mergeCell ref="Q19:S19"/>
    <mergeCell ref="A13:F13"/>
    <mergeCell ref="G13:J13"/>
    <mergeCell ref="K13:M13"/>
    <mergeCell ref="B15:S15"/>
    <mergeCell ref="C17:D17"/>
    <mergeCell ref="E17:G17"/>
    <mergeCell ref="H17:I17"/>
    <mergeCell ref="J17:L17"/>
    <mergeCell ref="M17:O17"/>
    <mergeCell ref="P17:S17"/>
    <mergeCell ref="A11:F11"/>
    <mergeCell ref="G11:J11"/>
    <mergeCell ref="K11:M11"/>
    <mergeCell ref="A12:F12"/>
    <mergeCell ref="G12:J12"/>
    <mergeCell ref="K12:M12"/>
    <mergeCell ref="A9:F9"/>
    <mergeCell ref="G9:J9"/>
    <mergeCell ref="K9:M9"/>
    <mergeCell ref="A10:F10"/>
    <mergeCell ref="G10:J10"/>
    <mergeCell ref="K10:M10"/>
    <mergeCell ref="A7:F7"/>
    <mergeCell ref="G7:J7"/>
    <mergeCell ref="K7:M7"/>
    <mergeCell ref="A8:F8"/>
    <mergeCell ref="G8:J8"/>
    <mergeCell ref="K8:M8"/>
    <mergeCell ref="A1:C3"/>
    <mergeCell ref="D1:Q1"/>
    <mergeCell ref="D2:Q2"/>
    <mergeCell ref="A4:Q4"/>
    <mergeCell ref="A6:F6"/>
    <mergeCell ref="G6:M6"/>
  </mergeCells>
  <pageMargins left="0.39370078740157494" right="0.39370078740157494" top="0.59055118110236193" bottom="0.60096850393700796" header="0.59055118110236193" footer="0.59055118110236193"/>
  <pageSetup paperSize="9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MSK</vt:lpstr>
      <vt:lpstr>Ústecký kraj</vt:lpstr>
      <vt:lpstr>Karlovarský kraj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Lásková Lenka</cp:lastModifiedBy>
  <cp:revision>1</cp:revision>
  <cp:lastPrinted>2024-05-27T10:22:02Z</cp:lastPrinted>
  <dcterms:modified xsi:type="dcterms:W3CDTF">2024-05-27T10:22:04Z</dcterms:modified>
</cp:coreProperties>
</file>